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2 Coordinación Financiera\1 Jefatura Financiera\A 21 Estados Financieros para publicación en portal de internet\Información Anual\02 Egreso\"/>
    </mc:Choice>
  </mc:AlternateContent>
  <bookViews>
    <workbookView xWindow="0" yWindow="0" windowWidth="28800" windowHeight="11235"/>
  </bookViews>
  <sheets>
    <sheet name="Calendario del Presupuesto de E" sheetId="1" r:id="rId1"/>
  </sheets>
  <externalReferences>
    <externalReference r:id="rId2"/>
  </externalReferences>
  <definedNames>
    <definedName name="_xlnm.Print_Area" localSheetId="0">'Calendario del Presupuesto de E'!$B$1:$P$83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D63" i="1"/>
  <c r="D62" i="1"/>
  <c r="D60" i="1"/>
  <c r="D61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49" i="1"/>
  <c r="D48" i="1"/>
  <c r="D47" i="1"/>
  <c r="D46" i="1"/>
  <c r="D45" i="1"/>
  <c r="D44" i="1"/>
  <c r="D43" i="1"/>
  <c r="D42" i="1"/>
  <c r="D41" i="1"/>
  <c r="D40" i="1"/>
  <c r="D32" i="1"/>
  <c r="D33" i="1"/>
  <c r="D34" i="1"/>
  <c r="D35" i="1"/>
  <c r="D36" i="1"/>
  <c r="D37" i="1"/>
  <c r="D38" i="1"/>
  <c r="D39" i="1"/>
  <c r="D31" i="1"/>
  <c r="D30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D12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H11" i="1"/>
  <c r="I60" i="1"/>
  <c r="J60" i="1"/>
  <c r="K60" i="1"/>
  <c r="L60" i="1"/>
  <c r="M60" i="1"/>
  <c r="N60" i="1"/>
  <c r="O60" i="1"/>
  <c r="P60" i="1"/>
  <c r="P11" i="1"/>
  <c r="E50" i="1"/>
  <c r="F50" i="1"/>
  <c r="G50" i="1"/>
  <c r="H50" i="1"/>
  <c r="I50" i="1"/>
  <c r="J50" i="1"/>
  <c r="K50" i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E11" i="1"/>
  <c r="F20" i="1"/>
  <c r="F11" i="1"/>
  <c r="G20" i="1"/>
  <c r="G11" i="1"/>
  <c r="H20" i="1"/>
  <c r="I20" i="1"/>
  <c r="J20" i="1"/>
  <c r="J11" i="1"/>
  <c r="K20" i="1"/>
  <c r="K11" i="1"/>
  <c r="L20" i="1"/>
  <c r="M20" i="1"/>
  <c r="M11" i="1"/>
  <c r="N20" i="1"/>
  <c r="O20" i="1"/>
  <c r="O11" i="1"/>
  <c r="P20" i="1"/>
  <c r="I11" i="1"/>
  <c r="D64" i="1"/>
  <c r="L11" i="1"/>
  <c r="D50" i="1"/>
  <c r="N11" i="1"/>
  <c r="D20" i="1"/>
  <c r="D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<sst xmlns="http://schemas.openxmlformats.org/spreadsheetml/2006/main" count="91" uniqueCount="91">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</sst>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4" fontId="19" fillId="0" borderId="6" xfId="34" applyNumberFormat="1" applyFont="1" applyBorder="1" applyAlignment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83"/>
  <sheetViews>
    <sheetView showGridLines="0" tabSelected="1" zoomScale="50" zoomScaleNormal="50" workbookViewId="0">
      <selection activeCell="D13" sqref="D13"/>
    </sheetView>
  </sheetViews>
  <sheetFormatPr baseColWidth="10" defaultColWidth="11.5703125" defaultRowHeight="20.25" x14ac:dyDescent="0.3"/>
  <cols>
    <col min="1" max="1" width="11.5703125" style="2"/>
    <col min="2" max="2" width="3.7109375" style="2" customWidth="1"/>
    <col min="3" max="3" width="67.7109375" style="2" bestFit="1" customWidth="1"/>
    <col min="4" max="4" width="26.42578125" style="10" bestFit="1" customWidth="1"/>
    <col min="5" max="5" width="22.7109375" style="10" customWidth="1"/>
    <col min="6" max="15" width="23.5703125" style="10" bestFit="1" customWidth="1"/>
    <col min="16" max="16" width="26.7109375" style="10" customWidth="1"/>
    <col min="17" max="16384" width="11.5703125" style="2"/>
  </cols>
  <sheetData>
    <row r="3" spans="2:16" s="1" customFormat="1" x14ac:dyDescent="0.3"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s="1" customFormat="1" x14ac:dyDescent="0.3"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s="1" customFormat="1" x14ac:dyDescent="0.3"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"/>
    </row>
    <row r="7" spans="2:16" x14ac:dyDescent="0.3">
      <c r="D7" s="3" t="s">
        <v>87</v>
      </c>
      <c r="E7" s="4" t="s">
        <v>89</v>
      </c>
      <c r="F7" s="4"/>
      <c r="G7" s="4"/>
      <c r="H7" s="4"/>
      <c r="I7" s="4"/>
      <c r="J7" s="4"/>
      <c r="K7" s="4"/>
      <c r="L7" s="4"/>
      <c r="M7" s="4"/>
      <c r="N7" s="4"/>
      <c r="O7" s="4"/>
      <c r="P7" s="2"/>
    </row>
    <row r="10" spans="2:16" x14ac:dyDescent="0.3">
      <c r="B10" s="5"/>
      <c r="C10" s="5"/>
      <c r="D10" s="5" t="s">
        <v>13</v>
      </c>
      <c r="E10" s="5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</row>
    <row r="11" spans="2:16" x14ac:dyDescent="0.3">
      <c r="B11" s="12" t="s">
        <v>12</v>
      </c>
      <c r="C11" s="12"/>
      <c r="D11" s="6">
        <f>+D12+D20+D30+D40+D50+D60+D64+D72+D76</f>
        <v>7872005773.8500004</v>
      </c>
      <c r="E11" s="6">
        <f t="shared" ref="E11:P11" si="0">+E12+E20+E30+E40+E50+E60+E64+E72+E76</f>
        <v>649404469.61999989</v>
      </c>
      <c r="F11" s="6">
        <f t="shared" si="0"/>
        <v>646332076.24999976</v>
      </c>
      <c r="G11" s="6">
        <f t="shared" si="0"/>
        <v>655957788.25999987</v>
      </c>
      <c r="H11" s="6">
        <f t="shared" si="0"/>
        <v>652170396.75999987</v>
      </c>
      <c r="I11" s="6">
        <f t="shared" si="0"/>
        <v>738880611.69999993</v>
      </c>
      <c r="J11" s="6">
        <f t="shared" si="0"/>
        <v>651894025.25999987</v>
      </c>
      <c r="K11" s="6">
        <f t="shared" si="0"/>
        <v>645620966.0999999</v>
      </c>
      <c r="L11" s="6">
        <f t="shared" si="0"/>
        <v>648539827.07999992</v>
      </c>
      <c r="M11" s="6">
        <f t="shared" si="0"/>
        <v>645894430.19999981</v>
      </c>
      <c r="N11" s="6">
        <f t="shared" si="0"/>
        <v>645243351.0999999</v>
      </c>
      <c r="O11" s="6">
        <f t="shared" si="0"/>
        <v>645018794.7299999</v>
      </c>
      <c r="P11" s="6">
        <f t="shared" si="0"/>
        <v>647049036.78999996</v>
      </c>
    </row>
    <row r="12" spans="2:16" x14ac:dyDescent="0.3">
      <c r="B12" s="15" t="s">
        <v>14</v>
      </c>
      <c r="C12" s="15"/>
      <c r="D12" s="7">
        <f>SUM(D13:D19)</f>
        <v>469933558.32000005</v>
      </c>
      <c r="E12" s="7">
        <f>SUM(E13:E19)</f>
        <v>39161129.860000007</v>
      </c>
      <c r="F12" s="7">
        <f t="shared" ref="F12:P12" si="1">SUM(F13:F19)</f>
        <v>39161129.860000007</v>
      </c>
      <c r="G12" s="7">
        <f t="shared" si="1"/>
        <v>39161129.860000007</v>
      </c>
      <c r="H12" s="7">
        <f t="shared" si="1"/>
        <v>39161129.860000007</v>
      </c>
      <c r="I12" s="7">
        <f t="shared" si="1"/>
        <v>39161129.860000007</v>
      </c>
      <c r="J12" s="7">
        <f t="shared" si="1"/>
        <v>39161129.860000007</v>
      </c>
      <c r="K12" s="7">
        <f t="shared" si="1"/>
        <v>39161129.860000007</v>
      </c>
      <c r="L12" s="7">
        <f t="shared" si="1"/>
        <v>39161129.860000007</v>
      </c>
      <c r="M12" s="7">
        <f t="shared" si="1"/>
        <v>39161129.860000007</v>
      </c>
      <c r="N12" s="7">
        <f t="shared" si="1"/>
        <v>39161129.860000007</v>
      </c>
      <c r="O12" s="7">
        <f t="shared" si="1"/>
        <v>39161129.860000007</v>
      </c>
      <c r="P12" s="7">
        <f t="shared" si="1"/>
        <v>39161129.860000007</v>
      </c>
    </row>
    <row r="13" spans="2:16" ht="40.5" x14ac:dyDescent="0.3">
      <c r="B13" s="8"/>
      <c r="C13" s="9" t="s">
        <v>15</v>
      </c>
      <c r="D13" s="11">
        <f>SUM(E13:P13)</f>
        <v>113631105.47999996</v>
      </c>
      <c r="E13" s="11">
        <v>9469258.7899999991</v>
      </c>
      <c r="F13" s="11">
        <v>9469258.7899999991</v>
      </c>
      <c r="G13" s="11">
        <v>9469258.7899999991</v>
      </c>
      <c r="H13" s="11">
        <v>9469258.7899999991</v>
      </c>
      <c r="I13" s="11">
        <v>9469258.7899999991</v>
      </c>
      <c r="J13" s="11">
        <v>9469258.7899999991</v>
      </c>
      <c r="K13" s="11">
        <v>9469258.7899999991</v>
      </c>
      <c r="L13" s="11">
        <v>9469258.7899999991</v>
      </c>
      <c r="M13" s="11">
        <v>9469258.7899999991</v>
      </c>
      <c r="N13" s="11">
        <v>9469258.7899999991</v>
      </c>
      <c r="O13" s="11">
        <v>9469258.7899999991</v>
      </c>
      <c r="P13" s="11">
        <v>9469258.7899999991</v>
      </c>
    </row>
    <row r="14" spans="2:16" ht="40.5" x14ac:dyDescent="0.3">
      <c r="B14" s="8"/>
      <c r="C14" s="9" t="s">
        <v>16</v>
      </c>
      <c r="D14" s="11">
        <f t="shared" ref="D14:D63" si="2">SUM(E14:P14)</f>
        <v>15837308.760000004</v>
      </c>
      <c r="E14" s="11">
        <v>1319775.73</v>
      </c>
      <c r="F14" s="11">
        <v>1319775.73</v>
      </c>
      <c r="G14" s="11">
        <v>1319775.73</v>
      </c>
      <c r="H14" s="11">
        <v>1319775.73</v>
      </c>
      <c r="I14" s="11">
        <v>1319775.73</v>
      </c>
      <c r="J14" s="11">
        <v>1319775.73</v>
      </c>
      <c r="K14" s="11">
        <v>1319775.73</v>
      </c>
      <c r="L14" s="11">
        <v>1319775.73</v>
      </c>
      <c r="M14" s="11">
        <v>1319775.73</v>
      </c>
      <c r="N14" s="11">
        <v>1319775.73</v>
      </c>
      <c r="O14" s="11">
        <v>1319775.73</v>
      </c>
      <c r="P14" s="11">
        <v>1319775.73</v>
      </c>
    </row>
    <row r="15" spans="2:16" x14ac:dyDescent="0.3">
      <c r="B15" s="8"/>
      <c r="C15" s="9" t="s">
        <v>17</v>
      </c>
      <c r="D15" s="7">
        <f t="shared" si="2"/>
        <v>121033967.8800001</v>
      </c>
      <c r="E15" s="7">
        <v>10086163.990000006</v>
      </c>
      <c r="F15" s="7">
        <v>10086163.990000006</v>
      </c>
      <c r="G15" s="7">
        <v>10086163.990000006</v>
      </c>
      <c r="H15" s="7">
        <v>10086163.990000006</v>
      </c>
      <c r="I15" s="7">
        <v>10086163.990000006</v>
      </c>
      <c r="J15" s="7">
        <v>10086163.990000006</v>
      </c>
      <c r="K15" s="7">
        <v>10086163.990000006</v>
      </c>
      <c r="L15" s="7">
        <v>10086163.990000006</v>
      </c>
      <c r="M15" s="7">
        <v>10086163.990000006</v>
      </c>
      <c r="N15" s="7">
        <v>10086163.990000006</v>
      </c>
      <c r="O15" s="7">
        <v>10086163.990000006</v>
      </c>
      <c r="P15" s="7">
        <v>10086163.990000006</v>
      </c>
    </row>
    <row r="16" spans="2:16" x14ac:dyDescent="0.3">
      <c r="B16" s="8"/>
      <c r="C16" s="9" t="s">
        <v>18</v>
      </c>
      <c r="D16" s="7">
        <f t="shared" si="2"/>
        <v>41924737.680000037</v>
      </c>
      <c r="E16" s="7">
        <v>3493728.1400000029</v>
      </c>
      <c r="F16" s="7">
        <v>3493728.1400000029</v>
      </c>
      <c r="G16" s="7">
        <v>3493728.1400000029</v>
      </c>
      <c r="H16" s="7">
        <v>3493728.1400000029</v>
      </c>
      <c r="I16" s="7">
        <v>3493728.1400000029</v>
      </c>
      <c r="J16" s="7">
        <v>3493728.1400000029</v>
      </c>
      <c r="K16" s="7">
        <v>3493728.1400000029</v>
      </c>
      <c r="L16" s="7">
        <v>3493728.1400000029</v>
      </c>
      <c r="M16" s="7">
        <v>3493728.1400000029</v>
      </c>
      <c r="N16" s="7">
        <v>3493728.1400000029</v>
      </c>
      <c r="O16" s="7">
        <v>3493728.1400000029</v>
      </c>
      <c r="P16" s="7">
        <v>3493728.1400000029</v>
      </c>
    </row>
    <row r="17" spans="2:16" x14ac:dyDescent="0.3">
      <c r="B17" s="8"/>
      <c r="C17" s="9" t="s">
        <v>19</v>
      </c>
      <c r="D17" s="7">
        <f t="shared" si="2"/>
        <v>171560420.51999998</v>
      </c>
      <c r="E17" s="7">
        <v>14296701.709999999</v>
      </c>
      <c r="F17" s="7">
        <v>14296701.709999999</v>
      </c>
      <c r="G17" s="7">
        <v>14296701.709999999</v>
      </c>
      <c r="H17" s="7">
        <v>14296701.709999999</v>
      </c>
      <c r="I17" s="7">
        <v>14296701.709999999</v>
      </c>
      <c r="J17" s="7">
        <v>14296701.709999999</v>
      </c>
      <c r="K17" s="7">
        <v>14296701.709999999</v>
      </c>
      <c r="L17" s="7">
        <v>14296701.709999999</v>
      </c>
      <c r="M17" s="7">
        <v>14296701.709999999</v>
      </c>
      <c r="N17" s="7">
        <v>14296701.709999999</v>
      </c>
      <c r="O17" s="7">
        <v>14296701.709999999</v>
      </c>
      <c r="P17" s="7">
        <v>14296701.709999999</v>
      </c>
    </row>
    <row r="18" spans="2:16" x14ac:dyDescent="0.3">
      <c r="B18" s="8"/>
      <c r="C18" s="9" t="s">
        <v>20</v>
      </c>
      <c r="D18" s="7">
        <f t="shared" si="2"/>
        <v>3176745.8400000017</v>
      </c>
      <c r="E18" s="7">
        <v>264728.82000000007</v>
      </c>
      <c r="F18" s="7">
        <v>264728.82000000007</v>
      </c>
      <c r="G18" s="7">
        <v>264728.82000000007</v>
      </c>
      <c r="H18" s="7">
        <v>264728.82000000007</v>
      </c>
      <c r="I18" s="7">
        <v>264728.82000000007</v>
      </c>
      <c r="J18" s="7">
        <v>264728.82000000007</v>
      </c>
      <c r="K18" s="7">
        <v>264728.82000000007</v>
      </c>
      <c r="L18" s="7">
        <v>264728.82000000007</v>
      </c>
      <c r="M18" s="7">
        <v>264728.82000000007</v>
      </c>
      <c r="N18" s="7">
        <v>264728.82000000007</v>
      </c>
      <c r="O18" s="7">
        <v>264728.82000000007</v>
      </c>
      <c r="P18" s="7">
        <v>264728.82000000007</v>
      </c>
    </row>
    <row r="19" spans="2:16" x14ac:dyDescent="0.3">
      <c r="B19" s="8"/>
      <c r="C19" s="9" t="s">
        <v>21</v>
      </c>
      <c r="D19" s="7">
        <f t="shared" si="2"/>
        <v>2769272.16</v>
      </c>
      <c r="E19" s="7">
        <v>230772.67999999996</v>
      </c>
      <c r="F19" s="7">
        <v>230772.67999999996</v>
      </c>
      <c r="G19" s="7">
        <v>230772.67999999996</v>
      </c>
      <c r="H19" s="7">
        <v>230772.67999999996</v>
      </c>
      <c r="I19" s="7">
        <v>230772.67999999996</v>
      </c>
      <c r="J19" s="7">
        <v>230772.67999999996</v>
      </c>
      <c r="K19" s="7">
        <v>230772.67999999996</v>
      </c>
      <c r="L19" s="7">
        <v>230772.67999999996</v>
      </c>
      <c r="M19" s="7">
        <v>230772.67999999996</v>
      </c>
      <c r="N19" s="7">
        <v>230772.67999999996</v>
      </c>
      <c r="O19" s="7">
        <v>230772.67999999996</v>
      </c>
      <c r="P19" s="7">
        <v>230772.67999999996</v>
      </c>
    </row>
    <row r="20" spans="2:16" x14ac:dyDescent="0.3">
      <c r="B20" s="15" t="s">
        <v>22</v>
      </c>
      <c r="C20" s="15"/>
      <c r="D20" s="7">
        <f>SUM(D21:D29)</f>
        <v>2934601531.6199999</v>
      </c>
      <c r="E20" s="7">
        <f t="shared" ref="E20:P20" si="3">SUM(E21:E29)</f>
        <v>244446000.13</v>
      </c>
      <c r="F20" s="7">
        <f t="shared" si="3"/>
        <v>244070049.17999998</v>
      </c>
      <c r="G20" s="7">
        <f t="shared" si="3"/>
        <v>244780701.89999998</v>
      </c>
      <c r="H20" s="7">
        <f t="shared" si="3"/>
        <v>244436098.12</v>
      </c>
      <c r="I20" s="7">
        <f t="shared" si="3"/>
        <v>246884260.06999999</v>
      </c>
      <c r="J20" s="7">
        <f t="shared" si="3"/>
        <v>245254226.68999997</v>
      </c>
      <c r="K20" s="7">
        <f t="shared" si="3"/>
        <v>243932150.32999998</v>
      </c>
      <c r="L20" s="7">
        <f t="shared" si="3"/>
        <v>244426428.50999999</v>
      </c>
      <c r="M20" s="7">
        <f t="shared" si="3"/>
        <v>244425265.91999999</v>
      </c>
      <c r="N20" s="7">
        <f t="shared" si="3"/>
        <v>243813650.32999998</v>
      </c>
      <c r="O20" s="7">
        <f t="shared" si="3"/>
        <v>243812150.32999998</v>
      </c>
      <c r="P20" s="7">
        <f t="shared" si="3"/>
        <v>244320550.11000001</v>
      </c>
    </row>
    <row r="21" spans="2:16" ht="40.5" x14ac:dyDescent="0.3">
      <c r="B21" s="8"/>
      <c r="C21" s="9" t="s">
        <v>23</v>
      </c>
      <c r="D21" s="11">
        <f t="shared" si="2"/>
        <v>8690111.950000003</v>
      </c>
      <c r="E21" s="11">
        <v>1064305.8799999994</v>
      </c>
      <c r="F21" s="11">
        <v>574975.8900000006</v>
      </c>
      <c r="G21" s="11">
        <v>564987.78000000061</v>
      </c>
      <c r="H21" s="11">
        <v>1054104.5199999998</v>
      </c>
      <c r="I21" s="11">
        <v>575429.85000000056</v>
      </c>
      <c r="J21" s="11">
        <v>1066811.5999999996</v>
      </c>
      <c r="K21" s="11">
        <v>555955.78000000061</v>
      </c>
      <c r="L21" s="11">
        <v>1052901.2999999998</v>
      </c>
      <c r="M21" s="11">
        <v>570372.01000000059</v>
      </c>
      <c r="N21" s="11">
        <v>537455.78000000061</v>
      </c>
      <c r="O21" s="11">
        <v>536955.78000000061</v>
      </c>
      <c r="P21" s="11">
        <v>535855.78000000061</v>
      </c>
    </row>
    <row r="22" spans="2:16" x14ac:dyDescent="0.3">
      <c r="B22" s="8"/>
      <c r="C22" s="9" t="s">
        <v>24</v>
      </c>
      <c r="D22" s="7">
        <f t="shared" si="2"/>
        <v>5936558.9100000001</v>
      </c>
      <c r="E22" s="7">
        <v>495541.79</v>
      </c>
      <c r="F22" s="7">
        <v>494688.68</v>
      </c>
      <c r="G22" s="7">
        <v>494341.79</v>
      </c>
      <c r="H22" s="7">
        <v>495341.79</v>
      </c>
      <c r="I22" s="7">
        <v>494345.77999999997</v>
      </c>
      <c r="J22" s="7">
        <v>494042.77999999997</v>
      </c>
      <c r="K22" s="7">
        <v>495042.77999999997</v>
      </c>
      <c r="L22" s="7">
        <v>494042.77999999997</v>
      </c>
      <c r="M22" s="7">
        <v>494042.77999999997</v>
      </c>
      <c r="N22" s="7">
        <v>495042.77999999997</v>
      </c>
      <c r="O22" s="7">
        <v>494042.77999999997</v>
      </c>
      <c r="P22" s="7">
        <v>496042.39999999997</v>
      </c>
    </row>
    <row r="23" spans="2:16" ht="40.5" x14ac:dyDescent="0.3">
      <c r="B23" s="8"/>
      <c r="C23" s="9" t="s">
        <v>25</v>
      </c>
      <c r="D23" s="11">
        <f t="shared" si="2"/>
        <v>2884849962.6399999</v>
      </c>
      <c r="E23" s="11">
        <v>240387497.11000001</v>
      </c>
      <c r="F23" s="11">
        <v>240487496.87</v>
      </c>
      <c r="G23" s="11">
        <v>240387496.88</v>
      </c>
      <c r="H23" s="11">
        <v>240387496.90000001</v>
      </c>
      <c r="I23" s="11">
        <v>240387496.85999998</v>
      </c>
      <c r="J23" s="11">
        <v>240387496.85999998</v>
      </c>
      <c r="K23" s="11">
        <v>240487496.85999998</v>
      </c>
      <c r="L23" s="11">
        <v>240387496.85999998</v>
      </c>
      <c r="M23" s="11">
        <v>240387496.85999998</v>
      </c>
      <c r="N23" s="11">
        <v>240387496.85999998</v>
      </c>
      <c r="O23" s="11">
        <v>240387496.85999998</v>
      </c>
      <c r="P23" s="11">
        <v>240387496.85999998</v>
      </c>
    </row>
    <row r="24" spans="2:16" ht="40.5" x14ac:dyDescent="0.3">
      <c r="B24" s="8"/>
      <c r="C24" s="9" t="s">
        <v>26</v>
      </c>
      <c r="D24" s="11">
        <f t="shared" si="2"/>
        <v>4366617.08</v>
      </c>
      <c r="E24" s="11">
        <v>400884.98999999987</v>
      </c>
      <c r="F24" s="11">
        <v>359217.5799999999</v>
      </c>
      <c r="G24" s="11">
        <v>341884.91</v>
      </c>
      <c r="H24" s="11">
        <v>400884.90999999986</v>
      </c>
      <c r="I24" s="11">
        <v>359217.5799999999</v>
      </c>
      <c r="J24" s="11">
        <v>400884.90999999986</v>
      </c>
      <c r="K24" s="11">
        <v>335884.91</v>
      </c>
      <c r="L24" s="11">
        <v>424217.56999999989</v>
      </c>
      <c r="M24" s="11">
        <v>335884.91</v>
      </c>
      <c r="N24" s="11">
        <v>335884.91</v>
      </c>
      <c r="O24" s="11">
        <v>335884.91</v>
      </c>
      <c r="P24" s="11">
        <v>335884.98999999993</v>
      </c>
    </row>
    <row r="25" spans="2:16" ht="40.5" x14ac:dyDescent="0.3">
      <c r="B25" s="8"/>
      <c r="C25" s="9" t="s">
        <v>27</v>
      </c>
      <c r="D25" s="11">
        <f t="shared" si="2"/>
        <v>7535999.8399999989</v>
      </c>
      <c r="E25" s="11">
        <v>405458.46</v>
      </c>
      <c r="F25" s="11">
        <v>375458.38</v>
      </c>
      <c r="G25" s="11">
        <v>375458.3</v>
      </c>
      <c r="H25" s="11">
        <v>375958.3</v>
      </c>
      <c r="I25" s="11">
        <v>3375458.3</v>
      </c>
      <c r="J25" s="11">
        <v>375458.3</v>
      </c>
      <c r="K25" s="11">
        <v>375458.3</v>
      </c>
      <c r="L25" s="11">
        <v>375458.3</v>
      </c>
      <c r="M25" s="11">
        <v>375458.3</v>
      </c>
      <c r="N25" s="11">
        <v>375458.3</v>
      </c>
      <c r="O25" s="11">
        <v>375458.3</v>
      </c>
      <c r="P25" s="11">
        <v>375458.3</v>
      </c>
    </row>
    <row r="26" spans="2:16" x14ac:dyDescent="0.3">
      <c r="B26" s="8"/>
      <c r="C26" s="9" t="s">
        <v>28</v>
      </c>
      <c r="D26" s="7">
        <f t="shared" si="2"/>
        <v>14850200.039999999</v>
      </c>
      <c r="E26" s="7">
        <v>1237516.67</v>
      </c>
      <c r="F26" s="7">
        <v>1237516.67</v>
      </c>
      <c r="G26" s="7">
        <v>1237516.67</v>
      </c>
      <c r="H26" s="7">
        <v>1237516.67</v>
      </c>
      <c r="I26" s="7">
        <v>1237516.67</v>
      </c>
      <c r="J26" s="7">
        <v>1237516.67</v>
      </c>
      <c r="K26" s="7">
        <v>1237516.67</v>
      </c>
      <c r="L26" s="7">
        <v>1237516.67</v>
      </c>
      <c r="M26" s="7">
        <v>1237516.67</v>
      </c>
      <c r="N26" s="7">
        <v>1237516.67</v>
      </c>
      <c r="O26" s="7">
        <v>1237516.67</v>
      </c>
      <c r="P26" s="7">
        <v>1237516.67</v>
      </c>
    </row>
    <row r="27" spans="2:16" ht="40.5" x14ac:dyDescent="0.3">
      <c r="B27" s="8"/>
      <c r="C27" s="9" t="s">
        <v>29</v>
      </c>
      <c r="D27" s="11">
        <f t="shared" si="2"/>
        <v>3442780.6800000006</v>
      </c>
      <c r="E27" s="11">
        <v>119823.53000000001</v>
      </c>
      <c r="F27" s="11">
        <v>124723.45000000003</v>
      </c>
      <c r="G27" s="11">
        <v>619823.37000000011</v>
      </c>
      <c r="H27" s="11">
        <v>119823.37000000002</v>
      </c>
      <c r="I27" s="11">
        <v>119823.37000000002</v>
      </c>
      <c r="J27" s="11">
        <v>619823.37000000011</v>
      </c>
      <c r="K27" s="11">
        <v>119823.37000000002</v>
      </c>
      <c r="L27" s="11">
        <v>119823.37000000002</v>
      </c>
      <c r="M27" s="11">
        <v>619823.37000000011</v>
      </c>
      <c r="N27" s="11">
        <v>119823.37000000002</v>
      </c>
      <c r="O27" s="11">
        <v>119823.37000000002</v>
      </c>
      <c r="P27" s="11">
        <v>619823.37000000011</v>
      </c>
    </row>
    <row r="28" spans="2:16" x14ac:dyDescent="0.3">
      <c r="B28" s="8"/>
      <c r="C28" s="9" t="s">
        <v>30</v>
      </c>
      <c r="D28" s="7">
        <f t="shared" si="2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2:16" ht="40.5" x14ac:dyDescent="0.3">
      <c r="B29" s="8"/>
      <c r="C29" s="9" t="s">
        <v>31</v>
      </c>
      <c r="D29" s="11">
        <f t="shared" si="2"/>
        <v>4929300.4800000004</v>
      </c>
      <c r="E29" s="11">
        <v>334971.7</v>
      </c>
      <c r="F29" s="11">
        <v>415971.65999999986</v>
      </c>
      <c r="G29" s="11">
        <v>759192.2</v>
      </c>
      <c r="H29" s="11">
        <v>364971.66</v>
      </c>
      <c r="I29" s="11">
        <v>334971.66000000003</v>
      </c>
      <c r="J29" s="11">
        <v>672192.19999999984</v>
      </c>
      <c r="K29" s="11">
        <v>324971.66000000009</v>
      </c>
      <c r="L29" s="11">
        <v>334971.66000000003</v>
      </c>
      <c r="M29" s="11">
        <v>404671.02000000008</v>
      </c>
      <c r="N29" s="11">
        <v>324971.66000000009</v>
      </c>
      <c r="O29" s="11">
        <v>324971.66000000009</v>
      </c>
      <c r="P29" s="11">
        <v>332471.74000000005</v>
      </c>
    </row>
    <row r="30" spans="2:16" x14ac:dyDescent="0.3">
      <c r="B30" s="15" t="s">
        <v>32</v>
      </c>
      <c r="C30" s="15"/>
      <c r="D30" s="7">
        <f>SUM(D31:D39)</f>
        <v>239278361.98000002</v>
      </c>
      <c r="E30" s="7">
        <f t="shared" ref="E30:P30" si="4">SUM(E31:E39)</f>
        <v>20531208.130000003</v>
      </c>
      <c r="F30" s="7">
        <f t="shared" si="4"/>
        <v>19670354.960000005</v>
      </c>
      <c r="G30" s="7">
        <f t="shared" si="4"/>
        <v>21072614.250000015</v>
      </c>
      <c r="H30" s="7">
        <f t="shared" si="4"/>
        <v>19820937.279999997</v>
      </c>
      <c r="I30" s="7">
        <f t="shared" si="4"/>
        <v>21561521.590000007</v>
      </c>
      <c r="J30" s="7">
        <f t="shared" si="4"/>
        <v>20949837.210000008</v>
      </c>
      <c r="K30" s="7">
        <f t="shared" si="4"/>
        <v>19178643.660000004</v>
      </c>
      <c r="L30" s="7">
        <f t="shared" si="4"/>
        <v>19699937.209999997</v>
      </c>
      <c r="M30" s="7">
        <f t="shared" si="4"/>
        <v>18958992.170000002</v>
      </c>
      <c r="N30" s="7">
        <f t="shared" si="4"/>
        <v>18919528.660000004</v>
      </c>
      <c r="O30" s="7">
        <f t="shared" si="4"/>
        <v>18696472.290000007</v>
      </c>
      <c r="P30" s="7">
        <f t="shared" si="4"/>
        <v>20218314.570000015</v>
      </c>
    </row>
    <row r="31" spans="2:16" x14ac:dyDescent="0.3">
      <c r="B31" s="8"/>
      <c r="C31" s="9" t="s">
        <v>33</v>
      </c>
      <c r="D31" s="7">
        <f t="shared" si="2"/>
        <v>29566145.70000001</v>
      </c>
      <c r="E31" s="7">
        <v>2494078.5700000008</v>
      </c>
      <c r="F31" s="7">
        <v>2458278.5700000008</v>
      </c>
      <c r="G31" s="7">
        <v>2457578.5300000007</v>
      </c>
      <c r="H31" s="7">
        <v>2458278.5300000007</v>
      </c>
      <c r="I31" s="7">
        <v>2473279.0600000005</v>
      </c>
      <c r="J31" s="7">
        <v>2458578.5300000007</v>
      </c>
      <c r="K31" s="7">
        <v>2467378.5300000007</v>
      </c>
      <c r="L31" s="7">
        <v>2458078.5300000007</v>
      </c>
      <c r="M31" s="7">
        <v>2467078.5300000007</v>
      </c>
      <c r="N31" s="7">
        <v>2458078.5300000007</v>
      </c>
      <c r="O31" s="7">
        <v>2457378.5300000007</v>
      </c>
      <c r="P31" s="7">
        <v>2458081.2600000026</v>
      </c>
    </row>
    <row r="32" spans="2:16" x14ac:dyDescent="0.3">
      <c r="B32" s="8"/>
      <c r="C32" s="9" t="s">
        <v>34</v>
      </c>
      <c r="D32" s="7">
        <f t="shared" si="2"/>
        <v>60172578.969999976</v>
      </c>
      <c r="E32" s="7">
        <v>5655504.6899999967</v>
      </c>
      <c r="F32" s="7">
        <v>4756945.33</v>
      </c>
      <c r="G32" s="7">
        <v>4749945.33</v>
      </c>
      <c r="H32" s="7">
        <v>5510503.8799999962</v>
      </c>
      <c r="I32" s="7">
        <v>4741945.33</v>
      </c>
      <c r="J32" s="7">
        <v>5517503.8799999962</v>
      </c>
      <c r="K32" s="7">
        <v>4742945.33</v>
      </c>
      <c r="L32" s="7">
        <v>5509503.8799999962</v>
      </c>
      <c r="M32" s="7">
        <v>4749945.33</v>
      </c>
      <c r="N32" s="7">
        <v>4747945.33</v>
      </c>
      <c r="O32" s="7">
        <v>4741945.33</v>
      </c>
      <c r="P32" s="7">
        <v>4747945.33</v>
      </c>
    </row>
    <row r="33" spans="2:16" ht="40.5" x14ac:dyDescent="0.3">
      <c r="B33" s="8"/>
      <c r="C33" s="9" t="s">
        <v>35</v>
      </c>
      <c r="D33" s="11">
        <f t="shared" si="2"/>
        <v>30975736.080000013</v>
      </c>
      <c r="E33" s="11">
        <v>2371982.3499999978</v>
      </c>
      <c r="F33" s="11">
        <v>2285362.0799999973</v>
      </c>
      <c r="G33" s="11">
        <v>3497621.49000001</v>
      </c>
      <c r="H33" s="11">
        <v>2286106.4799999972</v>
      </c>
      <c r="I33" s="11">
        <v>2445587.5699999975</v>
      </c>
      <c r="J33" s="11">
        <v>3521406.4700000091</v>
      </c>
      <c r="K33" s="11">
        <v>2495921.4699999974</v>
      </c>
      <c r="L33" s="11">
        <v>2270606.4699999974</v>
      </c>
      <c r="M33" s="11">
        <v>2305121.4699999974</v>
      </c>
      <c r="N33" s="11">
        <v>2255906.4699999974</v>
      </c>
      <c r="O33" s="11">
        <v>2078550.1</v>
      </c>
      <c r="P33" s="11">
        <v>3161563.660000009</v>
      </c>
    </row>
    <row r="34" spans="2:16" x14ac:dyDescent="0.3">
      <c r="B34" s="8"/>
      <c r="C34" s="9" t="s">
        <v>36</v>
      </c>
      <c r="D34" s="7">
        <f t="shared" si="2"/>
        <v>34153943.080000013</v>
      </c>
      <c r="E34" s="7">
        <v>2846161.8800000004</v>
      </c>
      <c r="F34" s="7">
        <v>2846161.9200000004</v>
      </c>
      <c r="G34" s="7">
        <v>2846161.9200000004</v>
      </c>
      <c r="H34" s="7">
        <v>2846161.9200000004</v>
      </c>
      <c r="I34" s="7">
        <v>2846161.9200000004</v>
      </c>
      <c r="J34" s="7">
        <v>2846161.9200000004</v>
      </c>
      <c r="K34" s="7">
        <v>2846161.9200000004</v>
      </c>
      <c r="L34" s="7">
        <v>2846161.9200000004</v>
      </c>
      <c r="M34" s="7">
        <v>2846161.9200000004</v>
      </c>
      <c r="N34" s="7">
        <v>2846161.9200000004</v>
      </c>
      <c r="O34" s="7">
        <v>2846161.9200000004</v>
      </c>
      <c r="P34" s="7">
        <v>2846162.0000000005</v>
      </c>
    </row>
    <row r="35" spans="2:16" ht="40.5" x14ac:dyDescent="0.3">
      <c r="B35" s="8"/>
      <c r="C35" s="9" t="s">
        <v>37</v>
      </c>
      <c r="D35" s="11">
        <f t="shared" si="2"/>
        <v>33567806.860000044</v>
      </c>
      <c r="E35" s="11">
        <v>2586268.5400000038</v>
      </c>
      <c r="F35" s="11">
        <v>2710768.5000000033</v>
      </c>
      <c r="G35" s="11">
        <v>2690268.5000000033</v>
      </c>
      <c r="H35" s="11">
        <v>2571268.5000000037</v>
      </c>
      <c r="I35" s="11">
        <v>4915354.8100000061</v>
      </c>
      <c r="J35" s="11">
        <v>2606268.5000000033</v>
      </c>
      <c r="K35" s="11">
        <v>2581268.5000000037</v>
      </c>
      <c r="L35" s="11">
        <v>2573768.5000000037</v>
      </c>
      <c r="M35" s="11">
        <v>2591267.010000003</v>
      </c>
      <c r="N35" s="11">
        <v>2571268.5000000037</v>
      </c>
      <c r="O35" s="11">
        <v>2573768.5000000037</v>
      </c>
      <c r="P35" s="11">
        <v>2596268.5000000033</v>
      </c>
    </row>
    <row r="36" spans="2:16" x14ac:dyDescent="0.3">
      <c r="B36" s="8"/>
      <c r="C36" s="9" t="s">
        <v>38</v>
      </c>
      <c r="D36" s="7">
        <f t="shared" si="2"/>
        <v>22941729.16</v>
      </c>
      <c r="E36" s="7">
        <v>1914336.4300000002</v>
      </c>
      <c r="F36" s="7">
        <v>1914308.4300000002</v>
      </c>
      <c r="G36" s="7">
        <v>1914308.4300000002</v>
      </c>
      <c r="H36" s="7">
        <v>1914308.4300000002</v>
      </c>
      <c r="I36" s="7">
        <v>1914308.4300000002</v>
      </c>
      <c r="J36" s="7">
        <v>1914308.4300000002</v>
      </c>
      <c r="K36" s="7">
        <v>1914308.4300000002</v>
      </c>
      <c r="L36" s="7">
        <v>1914308.4300000002</v>
      </c>
      <c r="M36" s="7">
        <v>1914308.4300000002</v>
      </c>
      <c r="N36" s="7">
        <v>1914308.4300000002</v>
      </c>
      <c r="O36" s="7">
        <v>1899308.4300000002</v>
      </c>
      <c r="P36" s="7">
        <v>1899308.4300000002</v>
      </c>
    </row>
    <row r="37" spans="2:16" x14ac:dyDescent="0.3">
      <c r="B37" s="8"/>
      <c r="C37" s="9" t="s">
        <v>39</v>
      </c>
      <c r="D37" s="7">
        <f t="shared" si="2"/>
        <v>1183913.4800000007</v>
      </c>
      <c r="E37" s="7">
        <v>92017.930000000066</v>
      </c>
      <c r="F37" s="7">
        <v>113217.85000000006</v>
      </c>
      <c r="G37" s="7">
        <v>112767.77000000008</v>
      </c>
      <c r="H37" s="7">
        <v>79467.770000000077</v>
      </c>
      <c r="I37" s="7">
        <v>108717.77000000008</v>
      </c>
      <c r="J37" s="7">
        <v>80767.770000000062</v>
      </c>
      <c r="K37" s="7">
        <v>111017.77000000006</v>
      </c>
      <c r="L37" s="7">
        <v>113167.77000000006</v>
      </c>
      <c r="M37" s="7">
        <v>80267.770000000062</v>
      </c>
      <c r="N37" s="7">
        <v>115017.77000000008</v>
      </c>
      <c r="O37" s="7">
        <v>94517.770000000077</v>
      </c>
      <c r="P37" s="7">
        <v>82967.770000000062</v>
      </c>
    </row>
    <row r="38" spans="2:16" x14ac:dyDescent="0.3">
      <c r="B38" s="8"/>
      <c r="C38" s="9" t="s">
        <v>40</v>
      </c>
      <c r="D38" s="7">
        <f t="shared" si="2"/>
        <v>9160606.5799999982</v>
      </c>
      <c r="E38" s="7">
        <v>708429.64</v>
      </c>
      <c r="F38" s="7">
        <v>722884.18</v>
      </c>
      <c r="G38" s="7">
        <v>741534.18</v>
      </c>
      <c r="H38" s="7">
        <v>713884.24</v>
      </c>
      <c r="I38" s="7">
        <v>825209.17000000027</v>
      </c>
      <c r="J38" s="7">
        <v>713884.18</v>
      </c>
      <c r="K38" s="7">
        <v>728684.18</v>
      </c>
      <c r="L38" s="7">
        <v>723384.18</v>
      </c>
      <c r="M38" s="7">
        <v>713884.18</v>
      </c>
      <c r="N38" s="7">
        <v>719884.18</v>
      </c>
      <c r="O38" s="7">
        <v>713884.18</v>
      </c>
      <c r="P38" s="7">
        <v>1135060.0899999999</v>
      </c>
    </row>
    <row r="39" spans="2:16" x14ac:dyDescent="0.3">
      <c r="B39" s="8"/>
      <c r="C39" s="9" t="s">
        <v>41</v>
      </c>
      <c r="D39" s="7">
        <f t="shared" si="2"/>
        <v>17555902.069999997</v>
      </c>
      <c r="E39" s="7">
        <v>1862428.0999999999</v>
      </c>
      <c r="F39" s="7">
        <v>1862428.0999999999</v>
      </c>
      <c r="G39" s="7">
        <v>2062428.0999999999</v>
      </c>
      <c r="H39" s="7">
        <v>1440957.53</v>
      </c>
      <c r="I39" s="7">
        <v>1290957.53</v>
      </c>
      <c r="J39" s="7">
        <v>1290957.53</v>
      </c>
      <c r="K39" s="7">
        <v>1290957.53</v>
      </c>
      <c r="L39" s="7">
        <v>1290957.53</v>
      </c>
      <c r="M39" s="7">
        <v>1290957.53</v>
      </c>
      <c r="N39" s="7">
        <v>1290957.53</v>
      </c>
      <c r="O39" s="7">
        <v>1290957.53</v>
      </c>
      <c r="P39" s="7">
        <v>1290957.53</v>
      </c>
    </row>
    <row r="40" spans="2:16" x14ac:dyDescent="0.3">
      <c r="B40" s="15" t="s">
        <v>42</v>
      </c>
      <c r="C40" s="15"/>
      <c r="D40" s="7">
        <f>SUM(D41:D49)</f>
        <v>4115216135.2800002</v>
      </c>
      <c r="E40" s="7">
        <f t="shared" ref="E40:P40" si="5">SUM(E41:E49)</f>
        <v>342934677.93999994</v>
      </c>
      <c r="F40" s="7">
        <f t="shared" si="5"/>
        <v>342934677.93999994</v>
      </c>
      <c r="G40" s="7">
        <f t="shared" si="5"/>
        <v>342934677.93999994</v>
      </c>
      <c r="H40" s="7">
        <f t="shared" si="5"/>
        <v>342934677.93999994</v>
      </c>
      <c r="I40" s="7">
        <f t="shared" si="5"/>
        <v>342934677.93999994</v>
      </c>
      <c r="J40" s="7">
        <f t="shared" si="5"/>
        <v>342934677.93999994</v>
      </c>
      <c r="K40" s="7">
        <f t="shared" si="5"/>
        <v>342934677.93999994</v>
      </c>
      <c r="L40" s="7">
        <f t="shared" si="5"/>
        <v>342934677.93999994</v>
      </c>
      <c r="M40" s="7">
        <f t="shared" si="5"/>
        <v>342934677.93999994</v>
      </c>
      <c r="N40" s="7">
        <f t="shared" si="5"/>
        <v>342934677.93999994</v>
      </c>
      <c r="O40" s="7">
        <f t="shared" si="5"/>
        <v>342934677.93999994</v>
      </c>
      <c r="P40" s="7">
        <f t="shared" si="5"/>
        <v>342934677.93999994</v>
      </c>
    </row>
    <row r="41" spans="2:16" ht="40.5" x14ac:dyDescent="0.3">
      <c r="B41" s="8"/>
      <c r="C41" s="9" t="s">
        <v>43</v>
      </c>
      <c r="D41" s="11">
        <f t="shared" si="2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x14ac:dyDescent="0.3">
      <c r="B42" s="8"/>
      <c r="C42" s="9" t="s">
        <v>44</v>
      </c>
      <c r="D42" s="7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2:16" x14ac:dyDescent="0.3">
      <c r="B43" s="8"/>
      <c r="C43" s="9" t="s">
        <v>45</v>
      </c>
      <c r="D43" s="7">
        <f t="shared" si="2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2:16" x14ac:dyDescent="0.3">
      <c r="B44" s="8"/>
      <c r="C44" s="9" t="s">
        <v>46</v>
      </c>
      <c r="D44" s="7">
        <f t="shared" si="2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2:16" x14ac:dyDescent="0.3">
      <c r="B45" s="8"/>
      <c r="C45" s="9" t="s">
        <v>47</v>
      </c>
      <c r="D45" s="7">
        <f t="shared" si="2"/>
        <v>4115216135.2800002</v>
      </c>
      <c r="E45" s="7">
        <v>342934677.93999994</v>
      </c>
      <c r="F45" s="7">
        <v>342934677.93999994</v>
      </c>
      <c r="G45" s="7">
        <v>342934677.93999994</v>
      </c>
      <c r="H45" s="7">
        <v>342934677.93999994</v>
      </c>
      <c r="I45" s="7">
        <v>342934677.93999994</v>
      </c>
      <c r="J45" s="7">
        <v>342934677.93999994</v>
      </c>
      <c r="K45" s="7">
        <v>342934677.93999994</v>
      </c>
      <c r="L45" s="7">
        <v>342934677.93999994</v>
      </c>
      <c r="M45" s="7">
        <v>342934677.93999994</v>
      </c>
      <c r="N45" s="7">
        <v>342934677.93999994</v>
      </c>
      <c r="O45" s="7">
        <v>342934677.93999994</v>
      </c>
      <c r="P45" s="7">
        <v>342934677.93999994</v>
      </c>
    </row>
    <row r="46" spans="2:16" ht="40.5" x14ac:dyDescent="0.3">
      <c r="B46" s="8"/>
      <c r="C46" s="9" t="s">
        <v>48</v>
      </c>
      <c r="D46" s="11">
        <f t="shared" si="2"/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x14ac:dyDescent="0.3">
      <c r="B47" s="8"/>
      <c r="C47" s="9" t="s">
        <v>49</v>
      </c>
      <c r="D47" s="7">
        <f t="shared" si="2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2:16" x14ac:dyDescent="0.3">
      <c r="B48" s="8"/>
      <c r="C48" s="9" t="s">
        <v>50</v>
      </c>
      <c r="D48" s="7">
        <f t="shared" si="2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2:16" x14ac:dyDescent="0.3">
      <c r="B49" s="8"/>
      <c r="C49" s="9" t="s">
        <v>51</v>
      </c>
      <c r="D49" s="7">
        <f t="shared" si="2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</row>
    <row r="50" spans="2:16" x14ac:dyDescent="0.3">
      <c r="B50" s="15" t="s">
        <v>52</v>
      </c>
      <c r="C50" s="15"/>
      <c r="D50" s="7">
        <f>SUM(D51:D59)</f>
        <v>36093391.710000008</v>
      </c>
      <c r="E50" s="7">
        <f t="shared" ref="E50:P50" si="6">SUM(E51:E59)</f>
        <v>2331453.5599999996</v>
      </c>
      <c r="F50" s="7">
        <f t="shared" si="6"/>
        <v>495864.31</v>
      </c>
      <c r="G50" s="7">
        <f t="shared" si="6"/>
        <v>4258664.3100000005</v>
      </c>
      <c r="H50" s="7">
        <f t="shared" si="6"/>
        <v>5817553.5600000005</v>
      </c>
      <c r="I50" s="7">
        <f t="shared" si="6"/>
        <v>15206227.300000001</v>
      </c>
      <c r="J50" s="7">
        <f t="shared" si="6"/>
        <v>3594153.56</v>
      </c>
      <c r="K50" s="7">
        <f t="shared" si="6"/>
        <v>414364.31</v>
      </c>
      <c r="L50" s="7">
        <f t="shared" si="6"/>
        <v>2317653.5599999996</v>
      </c>
      <c r="M50" s="7">
        <f t="shared" si="6"/>
        <v>414364.31</v>
      </c>
      <c r="N50" s="7">
        <f t="shared" si="6"/>
        <v>414364.31</v>
      </c>
      <c r="O50" s="7">
        <f t="shared" si="6"/>
        <v>414364.31</v>
      </c>
      <c r="P50" s="7">
        <f t="shared" si="6"/>
        <v>414364.31</v>
      </c>
    </row>
    <row r="51" spans="2:16" x14ac:dyDescent="0.3">
      <c r="B51" s="8"/>
      <c r="C51" s="9" t="s">
        <v>53</v>
      </c>
      <c r="D51" s="7">
        <f t="shared" si="2"/>
        <v>23570039.830000006</v>
      </c>
      <c r="E51" s="7">
        <v>1917547.5699999998</v>
      </c>
      <c r="F51" s="7">
        <v>51458.320000000007</v>
      </c>
      <c r="G51" s="7">
        <v>3464758.3200000003</v>
      </c>
      <c r="H51" s="7">
        <v>5113647.57</v>
      </c>
      <c r="I51" s="7">
        <v>9213841.3100000005</v>
      </c>
      <c r="J51" s="7">
        <v>1902747.5699999998</v>
      </c>
      <c r="K51" s="7">
        <v>458.32000000000005</v>
      </c>
      <c r="L51" s="7">
        <v>1903747.5699999998</v>
      </c>
      <c r="M51" s="7">
        <v>458.32000000000005</v>
      </c>
      <c r="N51" s="7">
        <v>458.32000000000005</v>
      </c>
      <c r="O51" s="7">
        <v>458.32000000000005</v>
      </c>
      <c r="P51" s="7">
        <v>458.32000000000005</v>
      </c>
    </row>
    <row r="52" spans="2:16" x14ac:dyDescent="0.3">
      <c r="B52" s="8"/>
      <c r="C52" s="9" t="s">
        <v>54</v>
      </c>
      <c r="D52" s="7">
        <f t="shared" si="2"/>
        <v>12000</v>
      </c>
      <c r="E52" s="7">
        <v>0</v>
      </c>
      <c r="F52" s="7">
        <v>0</v>
      </c>
      <c r="G52" s="7">
        <v>0</v>
      </c>
      <c r="H52" s="7">
        <v>0</v>
      </c>
      <c r="I52" s="7">
        <v>12000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2:16" x14ac:dyDescent="0.3">
      <c r="B53" s="8"/>
      <c r="C53" s="9" t="s">
        <v>55</v>
      </c>
      <c r="D53" s="7">
        <f t="shared" si="2"/>
        <v>20000</v>
      </c>
      <c r="E53" s="7">
        <v>0</v>
      </c>
      <c r="F53" s="7">
        <v>20000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2:16" x14ac:dyDescent="0.3">
      <c r="B54" s="8"/>
      <c r="C54" s="9" t="s">
        <v>56</v>
      </c>
      <c r="D54" s="7">
        <f t="shared" si="2"/>
        <v>3030000</v>
      </c>
      <c r="E54" s="7">
        <v>250000</v>
      </c>
      <c r="F54" s="7">
        <v>250000</v>
      </c>
      <c r="G54" s="7">
        <v>250000</v>
      </c>
      <c r="H54" s="7">
        <v>280000</v>
      </c>
      <c r="I54" s="7">
        <v>250000</v>
      </c>
      <c r="J54" s="7">
        <v>250000</v>
      </c>
      <c r="K54" s="7">
        <v>250000</v>
      </c>
      <c r="L54" s="7">
        <v>250000</v>
      </c>
      <c r="M54" s="7">
        <v>250000</v>
      </c>
      <c r="N54" s="7">
        <v>250000</v>
      </c>
      <c r="O54" s="7">
        <v>250000</v>
      </c>
      <c r="P54" s="7">
        <v>250000</v>
      </c>
    </row>
    <row r="55" spans="2:16" x14ac:dyDescent="0.3">
      <c r="B55" s="8"/>
      <c r="C55" s="9" t="s">
        <v>57</v>
      </c>
      <c r="D55" s="7">
        <f t="shared" si="2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2:16" x14ac:dyDescent="0.3">
      <c r="B56" s="8"/>
      <c r="C56" s="9" t="s">
        <v>58</v>
      </c>
      <c r="D56" s="7">
        <f t="shared" si="2"/>
        <v>9461351.8800000027</v>
      </c>
      <c r="E56" s="7">
        <v>163905.99</v>
      </c>
      <c r="F56" s="7">
        <v>174405.99</v>
      </c>
      <c r="G56" s="7">
        <v>543905.99</v>
      </c>
      <c r="H56" s="7">
        <v>423905.99</v>
      </c>
      <c r="I56" s="7">
        <v>5730385.9900000002</v>
      </c>
      <c r="J56" s="7">
        <v>1441405.9900000002</v>
      </c>
      <c r="K56" s="7">
        <v>163905.99</v>
      </c>
      <c r="L56" s="7">
        <v>163905.99</v>
      </c>
      <c r="M56" s="7">
        <v>163905.99</v>
      </c>
      <c r="N56" s="7">
        <v>163905.99</v>
      </c>
      <c r="O56" s="7">
        <v>163905.99</v>
      </c>
      <c r="P56" s="7">
        <v>163905.99</v>
      </c>
    </row>
    <row r="57" spans="2:16" x14ac:dyDescent="0.3">
      <c r="B57" s="8"/>
      <c r="C57" s="9" t="s">
        <v>59</v>
      </c>
      <c r="D57" s="7">
        <f t="shared" si="2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2:16" x14ac:dyDescent="0.3">
      <c r="B58" s="8"/>
      <c r="C58" s="9" t="s">
        <v>60</v>
      </c>
      <c r="D58" s="7">
        <f t="shared" si="2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2:16" x14ac:dyDescent="0.3">
      <c r="B59" s="8"/>
      <c r="C59" s="9" t="s">
        <v>61</v>
      </c>
      <c r="D59" s="7">
        <f t="shared" si="2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2:16" x14ac:dyDescent="0.3">
      <c r="B60" s="15" t="s">
        <v>62</v>
      </c>
      <c r="C60" s="15"/>
      <c r="D60" s="7">
        <f>SUM(D61:D63)</f>
        <v>76882794.939999983</v>
      </c>
      <c r="E60" s="7">
        <f t="shared" ref="E60:P60" si="7">SUM(E61:E63)</f>
        <v>0</v>
      </c>
      <c r="F60" s="7">
        <f t="shared" si="7"/>
        <v>0</v>
      </c>
      <c r="G60" s="7">
        <f t="shared" si="7"/>
        <v>3750000</v>
      </c>
      <c r="H60" s="7">
        <f t="shared" si="7"/>
        <v>0</v>
      </c>
      <c r="I60" s="7">
        <f t="shared" si="7"/>
        <v>73132794.939999983</v>
      </c>
      <c r="J60" s="7">
        <f t="shared" si="7"/>
        <v>0</v>
      </c>
      <c r="K60" s="7">
        <f t="shared" si="7"/>
        <v>0</v>
      </c>
      <c r="L60" s="7">
        <f t="shared" si="7"/>
        <v>0</v>
      </c>
      <c r="M60" s="7">
        <f t="shared" si="7"/>
        <v>0</v>
      </c>
      <c r="N60" s="7">
        <f t="shared" si="7"/>
        <v>0</v>
      </c>
      <c r="O60" s="7">
        <f t="shared" si="7"/>
        <v>0</v>
      </c>
      <c r="P60" s="7">
        <f t="shared" si="7"/>
        <v>0</v>
      </c>
    </row>
    <row r="61" spans="2:16" x14ac:dyDescent="0.3">
      <c r="B61" s="8"/>
      <c r="C61" s="9" t="s">
        <v>63</v>
      </c>
      <c r="D61" s="7">
        <f t="shared" si="2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2:16" x14ac:dyDescent="0.3">
      <c r="B62" s="8"/>
      <c r="C62" s="9" t="s">
        <v>64</v>
      </c>
      <c r="D62" s="7">
        <f t="shared" si="2"/>
        <v>76882794.939999983</v>
      </c>
      <c r="E62" s="7">
        <v>0</v>
      </c>
      <c r="F62" s="7">
        <v>0</v>
      </c>
      <c r="G62" s="7">
        <v>3750000</v>
      </c>
      <c r="H62" s="7">
        <v>0</v>
      </c>
      <c r="I62" s="7">
        <v>73132794.939999983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</row>
    <row r="63" spans="2:16" x14ac:dyDescent="0.3">
      <c r="B63" s="8"/>
      <c r="C63" s="9" t="s">
        <v>65</v>
      </c>
      <c r="D63" s="7">
        <f t="shared" si="2"/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</row>
    <row r="64" spans="2:16" x14ac:dyDescent="0.3">
      <c r="B64" s="15" t="s">
        <v>66</v>
      </c>
      <c r="C64" s="15"/>
      <c r="D64" s="7">
        <f>SUM(D65:D71)</f>
        <v>0</v>
      </c>
      <c r="E64" s="7">
        <f t="shared" ref="E64:P64" si="8">SUM(E65:E71)</f>
        <v>0</v>
      </c>
      <c r="F64" s="7">
        <f t="shared" si="8"/>
        <v>0</v>
      </c>
      <c r="G64" s="7">
        <f t="shared" si="8"/>
        <v>0</v>
      </c>
      <c r="H64" s="7">
        <f t="shared" si="8"/>
        <v>0</v>
      </c>
      <c r="I64" s="7">
        <f t="shared" si="8"/>
        <v>0</v>
      </c>
      <c r="J64" s="7">
        <f t="shared" si="8"/>
        <v>0</v>
      </c>
      <c r="K64" s="7">
        <f t="shared" si="8"/>
        <v>0</v>
      </c>
      <c r="L64" s="7">
        <f t="shared" si="8"/>
        <v>0</v>
      </c>
      <c r="M64" s="7">
        <f t="shared" si="8"/>
        <v>0</v>
      </c>
      <c r="N64" s="7">
        <f t="shared" si="8"/>
        <v>0</v>
      </c>
      <c r="O64" s="7">
        <f t="shared" si="8"/>
        <v>0</v>
      </c>
      <c r="P64" s="7">
        <f t="shared" si="8"/>
        <v>0</v>
      </c>
    </row>
    <row r="65" spans="2:16" ht="40.5" x14ac:dyDescent="0.3">
      <c r="B65" s="8"/>
      <c r="C65" s="9" t="s">
        <v>67</v>
      </c>
      <c r="D65" s="11">
        <f t="shared" ref="D65:D83" si="9">SUM(E65:P65)</f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x14ac:dyDescent="0.3">
      <c r="B66" s="8"/>
      <c r="C66" s="9" t="s">
        <v>68</v>
      </c>
      <c r="D66" s="7">
        <f t="shared" si="9"/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2:16" x14ac:dyDescent="0.3">
      <c r="B67" s="8"/>
      <c r="C67" s="9" t="s">
        <v>69</v>
      </c>
      <c r="D67" s="7">
        <f t="shared" si="9"/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</row>
    <row r="68" spans="2:16" x14ac:dyDescent="0.3">
      <c r="B68" s="8"/>
      <c r="C68" s="9" t="s">
        <v>70</v>
      </c>
      <c r="D68" s="7">
        <f t="shared" si="9"/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</row>
    <row r="69" spans="2:16" ht="40.5" x14ac:dyDescent="0.3">
      <c r="B69" s="8"/>
      <c r="C69" s="9" t="s">
        <v>71</v>
      </c>
      <c r="D69" s="11">
        <f t="shared" si="9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2:16" x14ac:dyDescent="0.3">
      <c r="B70" s="8"/>
      <c r="C70" s="9" t="s">
        <v>72</v>
      </c>
      <c r="D70" s="7">
        <f t="shared" si="9"/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2:16" ht="40.5" x14ac:dyDescent="0.3">
      <c r="B71" s="8"/>
      <c r="C71" s="9" t="s">
        <v>73</v>
      </c>
      <c r="D71" s="11">
        <f t="shared" si="9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x14ac:dyDescent="0.3">
      <c r="B72" s="15" t="s">
        <v>74</v>
      </c>
      <c r="C72" s="15"/>
      <c r="D72" s="7">
        <f>SUM(D73:D75)</f>
        <v>0</v>
      </c>
      <c r="E72" s="7">
        <f t="shared" ref="E72:P72" si="10">SUM(E73:E75)</f>
        <v>0</v>
      </c>
      <c r="F72" s="7">
        <f t="shared" si="10"/>
        <v>0</v>
      </c>
      <c r="G72" s="7">
        <f t="shared" si="10"/>
        <v>0</v>
      </c>
      <c r="H72" s="7">
        <f t="shared" si="10"/>
        <v>0</v>
      </c>
      <c r="I72" s="7">
        <f t="shared" si="10"/>
        <v>0</v>
      </c>
      <c r="J72" s="7">
        <f t="shared" si="10"/>
        <v>0</v>
      </c>
      <c r="K72" s="7">
        <f t="shared" si="10"/>
        <v>0</v>
      </c>
      <c r="L72" s="7">
        <f t="shared" si="10"/>
        <v>0</v>
      </c>
      <c r="M72" s="7">
        <f t="shared" si="10"/>
        <v>0</v>
      </c>
      <c r="N72" s="7">
        <f t="shared" si="10"/>
        <v>0</v>
      </c>
      <c r="O72" s="7">
        <f t="shared" si="10"/>
        <v>0</v>
      </c>
      <c r="P72" s="7">
        <f t="shared" si="10"/>
        <v>0</v>
      </c>
    </row>
    <row r="73" spans="2:16" x14ac:dyDescent="0.3">
      <c r="B73" s="8"/>
      <c r="C73" s="9" t="s">
        <v>75</v>
      </c>
      <c r="D73" s="7">
        <f t="shared" si="9"/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</row>
    <row r="74" spans="2:16" x14ac:dyDescent="0.3">
      <c r="B74" s="8"/>
      <c r="C74" s="9" t="s">
        <v>76</v>
      </c>
      <c r="D74" s="7">
        <f t="shared" si="9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2:16" x14ac:dyDescent="0.3">
      <c r="B75" s="8"/>
      <c r="C75" s="9" t="s">
        <v>77</v>
      </c>
      <c r="D75" s="7">
        <f t="shared" si="9"/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2:16" x14ac:dyDescent="0.3">
      <c r="B76" s="15" t="s">
        <v>78</v>
      </c>
      <c r="C76" s="15"/>
      <c r="D76" s="7">
        <f>SUM(D77:D83)</f>
        <v>0</v>
      </c>
      <c r="E76" s="7">
        <f t="shared" ref="E76:P76" si="11">SUM(E77:E83)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1"/>
        <v>0</v>
      </c>
      <c r="P76" s="7">
        <f t="shared" si="11"/>
        <v>0</v>
      </c>
    </row>
    <row r="77" spans="2:16" x14ac:dyDescent="0.3">
      <c r="B77" s="8"/>
      <c r="C77" s="9" t="s">
        <v>79</v>
      </c>
      <c r="D77" s="7">
        <f t="shared" si="9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2:16" x14ac:dyDescent="0.3">
      <c r="B78" s="8"/>
      <c r="C78" s="9" t="s">
        <v>80</v>
      </c>
      <c r="D78" s="7">
        <f t="shared" si="9"/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2:16" x14ac:dyDescent="0.3">
      <c r="B79" s="8"/>
      <c r="C79" s="9" t="s">
        <v>81</v>
      </c>
      <c r="D79" s="7">
        <f t="shared" si="9"/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2:16" x14ac:dyDescent="0.3">
      <c r="B80" s="8"/>
      <c r="C80" s="9" t="s">
        <v>82</v>
      </c>
      <c r="D80" s="7">
        <f t="shared" si="9"/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2:16" x14ac:dyDescent="0.3">
      <c r="B81" s="8"/>
      <c r="C81" s="9" t="s">
        <v>83</v>
      </c>
      <c r="D81" s="7">
        <f t="shared" si="9"/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2:16" x14ac:dyDescent="0.3">
      <c r="B82" s="8"/>
      <c r="C82" s="9" t="s">
        <v>84</v>
      </c>
      <c r="D82" s="7">
        <f t="shared" si="9"/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2:16" ht="40.5" x14ac:dyDescent="0.3">
      <c r="B83" s="8"/>
      <c r="C83" s="9" t="s">
        <v>85</v>
      </c>
      <c r="D83" s="11">
        <f t="shared" si="9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31496062992125984" right="0.31496062992125984" top="0.15748031496062992" bottom="0.15748031496062992" header="0.31496062992125984" footer="0.31496062992125984"/>
  <pageSetup scale="29" orientation="landscape" r:id="rId1"/>
  <ignoredErrors>
    <ignoredError sqref="E20:P20 E30:P30 E40:P40 E50:P50 E60:P60 E64:P64 E72:P72" formulaRange="1"/>
    <ignoredError sqref="D20 D30 D40 D50 D72 D60 D64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Gisela Hernandez Molina</cp:lastModifiedBy>
  <cp:lastPrinted>2020-02-25T19:43:49Z</cp:lastPrinted>
  <dcterms:created xsi:type="dcterms:W3CDTF">2014-01-23T15:01:32Z</dcterms:created>
  <dcterms:modified xsi:type="dcterms:W3CDTF">2021-04-13T13:59:45Z</dcterms:modified>
</cp:coreProperties>
</file>